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180" tabRatio="500"/>
  </bookViews>
  <sheets>
    <sheet name="Page 1" sheetId="1" r:id="rId1"/>
  </sheets>
  <definedNames>
    <definedName name="_xlnm.Print_Area" localSheetId="0">'Page 1'!$B$2:$L$5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3" i="1" l="1"/>
  <c r="M14" i="1"/>
  <c r="M12" i="1"/>
  <c r="K4" i="1"/>
  <c r="K5" i="1"/>
  <c r="N14" i="1" l="1"/>
  <c r="N13" i="1"/>
  <c r="N12" i="1"/>
</calcChain>
</file>

<file path=xl/sharedStrings.xml><?xml version="1.0" encoding="utf-8"?>
<sst xmlns="http://schemas.openxmlformats.org/spreadsheetml/2006/main" count="45" uniqueCount="32">
  <si>
    <t>MUAFİYET</t>
  </si>
  <si>
    <t>SONUÇ</t>
  </si>
  <si>
    <t>Öğrenci No</t>
  </si>
  <si>
    <t>MUHADESE</t>
  </si>
  <si>
    <t>İSTİMA</t>
  </si>
  <si>
    <t>KIRAAT</t>
  </si>
  <si>
    <t>İMLA</t>
  </si>
  <si>
    <t>SARF</t>
  </si>
  <si>
    <t>NAHİV</t>
  </si>
  <si>
    <t>ORTALAMA</t>
  </si>
  <si>
    <t>Vize Notlarının Ortalaması Nasıl Alınıyor?</t>
  </si>
  <si>
    <t>Vize Sınavları</t>
  </si>
  <si>
    <t>Vize Ortalaması</t>
  </si>
  <si>
    <t>Örnek 1</t>
  </si>
  <si>
    <t>Örnek 2</t>
  </si>
  <si>
    <t>Örnek 3</t>
  </si>
  <si>
    <t>50 altı finale giremez</t>
  </si>
  <si>
    <t>50 ve üzeri finale girer</t>
  </si>
  <si>
    <t>Sıra</t>
  </si>
  <si>
    <t>Adı</t>
  </si>
  <si>
    <t>Soyadı</t>
  </si>
  <si>
    <t>Vize.Ort</t>
  </si>
  <si>
    <t>ABDULAZİZ</t>
  </si>
  <si>
    <t>ABDULBAKİ</t>
  </si>
  <si>
    <t>Final ve Genel Ortalama Nasıl Alınıyor?</t>
  </si>
  <si>
    <t>Final Notları</t>
  </si>
  <si>
    <t>Final</t>
  </si>
  <si>
    <t>Genel</t>
  </si>
  <si>
    <t>Başarısız. Final Ortalama 50 veya yukarısı olmalı.</t>
  </si>
  <si>
    <t>Başarılı.</t>
  </si>
  <si>
    <t>Başarısız. Genel Ortalama 60 veya yukarısı olmalı.</t>
  </si>
  <si>
    <t>Arap Dili Fonetiği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</si>
</sst>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rgb="FF000000"/>
      <name val="Arial"/>
      <charset val="1"/>
    </font>
    <font>
      <b/>
      <sz val="10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8"/>
      <color rgb="FFFFFFFF"/>
      <name val="Arial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62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</font>
    <font>
      <sz val="8"/>
      <name val="Arial"/>
      <charset val="1"/>
    </font>
    <font>
      <sz val="8"/>
      <color rgb="FFFFFFFF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</font>
    <font>
      <b/>
      <sz val="11"/>
      <name val="Arial"/>
      <family val="2"/>
    </font>
    <font>
      <b/>
      <sz val="11"/>
      <color rgb="FFFFFFFF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558ED5"/>
        <bgColor rgb="FF808080"/>
      </patternFill>
    </fill>
    <fill>
      <patternFill patternType="solid">
        <fgColor rgb="FFF2DCDB"/>
        <bgColor rgb="FFFCD5B5"/>
      </patternFill>
    </fill>
    <fill>
      <patternFill patternType="solid">
        <fgColor rgb="FFFCD5B5"/>
        <bgColor rgb="FFF2DCDB"/>
      </patternFill>
    </fill>
    <fill>
      <patternFill patternType="solid">
        <fgColor rgb="FF00008B"/>
        <bgColor rgb="FF000080"/>
      </patternFill>
    </fill>
    <fill>
      <patternFill patternType="solid">
        <fgColor rgb="FFC6D9F1"/>
        <bgColor rgb="FFB7DEE8"/>
      </patternFill>
    </fill>
    <fill>
      <patternFill patternType="solid">
        <fgColor rgb="FFB9CDE5"/>
        <bgColor rgb="FFC6D9F1"/>
      </patternFill>
    </fill>
    <fill>
      <patternFill patternType="solid">
        <fgColor rgb="FFD7E4BD"/>
        <bgColor rgb="FFF2DCDB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C6D9F1"/>
      </patternFill>
    </fill>
    <fill>
      <patternFill patternType="solid">
        <fgColor rgb="FF00008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4" borderId="1" xfId="0" applyFont="1" applyFill="1" applyBorder="1"/>
    <xf numFmtId="0" fontId="3" fillId="5" borderId="2" xfId="0" applyFont="1" applyFill="1" applyBorder="1" applyAlignment="1">
      <alignment vertical="top"/>
    </xf>
    <xf numFmtId="0" fontId="4" fillId="6" borderId="2" xfId="0" applyFont="1" applyFill="1" applyBorder="1" applyAlignment="1">
      <alignment vertical="top"/>
    </xf>
    <xf numFmtId="49" fontId="5" fillId="0" borderId="2" xfId="0" applyNumberFormat="1" applyFont="1" applyBorder="1"/>
    <xf numFmtId="2" fontId="0" fillId="0" borderId="2" xfId="0" applyNumberFormat="1" applyBorder="1"/>
    <xf numFmtId="0" fontId="1" fillId="3" borderId="2" xfId="0" applyFont="1" applyFill="1" applyBorder="1"/>
    <xf numFmtId="0" fontId="1" fillId="4" borderId="2" xfId="0" applyFont="1" applyFill="1" applyBorder="1"/>
    <xf numFmtId="49" fontId="5" fillId="0" borderId="2" xfId="0" applyNumberFormat="1" applyFont="1" applyBorder="1"/>
    <xf numFmtId="0" fontId="6" fillId="0" borderId="0" xfId="0" applyFont="1"/>
    <xf numFmtId="14" fontId="0" fillId="0" borderId="0" xfId="0" applyNumberFormat="1"/>
    <xf numFmtId="0" fontId="7" fillId="0" borderId="0" xfId="0" applyFont="1"/>
    <xf numFmtId="0" fontId="9" fillId="11" borderId="2" xfId="0" applyFont="1" applyFill="1" applyBorder="1" applyAlignment="1">
      <alignment vertical="top"/>
    </xf>
    <xf numFmtId="0" fontId="10" fillId="12" borderId="4" xfId="0" applyFont="1" applyFill="1" applyBorder="1" applyAlignment="1">
      <alignment vertical="top"/>
    </xf>
    <xf numFmtId="0" fontId="0" fillId="0" borderId="2" xfId="0" applyBorder="1"/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0" fillId="12" borderId="2" xfId="0" applyFill="1" applyBorder="1"/>
    <xf numFmtId="0" fontId="0" fillId="13" borderId="4" xfId="0" applyFill="1" applyBorder="1"/>
    <xf numFmtId="0" fontId="0" fillId="14" borderId="2" xfId="0" applyFill="1" applyBorder="1"/>
    <xf numFmtId="0" fontId="0" fillId="15" borderId="2" xfId="0" applyFill="1" applyBorder="1"/>
    <xf numFmtId="0" fontId="12" fillId="16" borderId="2" xfId="0" applyFont="1" applyFill="1" applyBorder="1" applyAlignment="1">
      <alignment horizontal="right"/>
    </xf>
    <xf numFmtId="0" fontId="0" fillId="17" borderId="2" xfId="0" applyFill="1" applyBorder="1"/>
    <xf numFmtId="0" fontId="0" fillId="20" borderId="2" xfId="0" applyFill="1" applyBorder="1"/>
    <xf numFmtId="0" fontId="7" fillId="20" borderId="0" xfId="0" applyFont="1" applyFill="1"/>
    <xf numFmtId="0" fontId="0" fillId="20" borderId="0" xfId="0" applyFill="1"/>
    <xf numFmtId="0" fontId="13" fillId="0" borderId="0" xfId="0" applyFont="1"/>
    <xf numFmtId="0" fontId="14" fillId="18" borderId="2" xfId="0" applyFont="1" applyFill="1" applyBorder="1" applyAlignment="1">
      <alignment vertical="top"/>
    </xf>
    <xf numFmtId="0" fontId="14" fillId="19" borderId="2" xfId="0" applyFont="1" applyFill="1" applyBorder="1" applyAlignment="1">
      <alignment vertical="top"/>
    </xf>
    <xf numFmtId="0" fontId="15" fillId="11" borderId="3" xfId="0" applyFont="1" applyFill="1" applyBorder="1" applyAlignment="1">
      <alignment vertical="top"/>
    </xf>
    <xf numFmtId="0" fontId="2" fillId="3" borderId="2" xfId="0" applyFont="1" applyFill="1" applyBorder="1"/>
    <xf numFmtId="0" fontId="10" fillId="16" borderId="2" xfId="0" applyFont="1" applyFill="1" applyBorder="1" applyAlignment="1">
      <alignment horizontal="center" vertical="center"/>
    </xf>
    <xf numFmtId="0" fontId="10" fillId="13" borderId="4" xfId="0" applyFont="1" applyFill="1" applyBorder="1" applyAlignment="1">
      <alignment horizontal="center" vertical="center"/>
    </xf>
    <xf numFmtId="0" fontId="10" fillId="14" borderId="2" xfId="0" applyFont="1" applyFill="1" applyBorder="1" applyAlignment="1">
      <alignment horizontal="center" vertical="center"/>
    </xf>
    <xf numFmtId="0" fontId="10" fillId="15" borderId="2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center"/>
    </xf>
    <xf numFmtId="0" fontId="16" fillId="21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vertical="center"/>
    </xf>
    <xf numFmtId="0" fontId="10" fillId="7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0" fontId="10" fillId="9" borderId="2" xfId="0" applyFont="1" applyFill="1" applyBorder="1" applyAlignment="1">
      <alignment vertical="center"/>
    </xf>
    <xf numFmtId="0" fontId="16" fillId="21" borderId="2" xfId="0" applyFont="1" applyFill="1" applyBorder="1" applyAlignment="1">
      <alignment vertical="center"/>
    </xf>
    <xf numFmtId="0" fontId="10" fillId="10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6" fillId="4" borderId="2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B"/>
      <rgbColor rgb="FF808000"/>
      <rgbColor rgb="FF800080"/>
      <rgbColor rgb="FF008080"/>
      <rgbColor rgb="FFCCC1DA"/>
      <rgbColor rgb="FF808080"/>
      <rgbColor rgb="FF9999FF"/>
      <rgbColor rgb="FF993366"/>
      <rgbColor rgb="FFF2DCDB"/>
      <rgbColor rgb="FFB7DEE8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B9CDE5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I19" sqref="I19"/>
    </sheetView>
  </sheetViews>
  <sheetFormatPr defaultColWidth="8.7109375" defaultRowHeight="12.75" x14ac:dyDescent="0.2"/>
  <cols>
    <col min="1" max="1" width="6.42578125" customWidth="1"/>
    <col min="2" max="2" width="14" customWidth="1"/>
    <col min="3" max="3" width="8.28515625" hidden="1" customWidth="1"/>
    <col min="4" max="4" width="9.28515625" customWidth="1"/>
    <col min="5" max="5" width="14.7109375" customWidth="1"/>
    <col min="6" max="6" width="10" customWidth="1"/>
    <col min="7" max="7" width="8.85546875" customWidth="1"/>
    <col min="8" max="8" width="7.42578125" customWidth="1"/>
    <col min="9" max="9" width="15.85546875" customWidth="1"/>
    <col min="10" max="10" width="5.42578125" customWidth="1"/>
    <col min="11" max="11" width="9.28515625" customWidth="1"/>
    <col min="12" max="12" width="23.7109375" customWidth="1"/>
    <col min="13" max="13" width="15" customWidth="1"/>
    <col min="14" max="14" width="13.28515625" customWidth="1"/>
  </cols>
  <sheetData>
    <row r="1" spans="1:15" ht="15" x14ac:dyDescent="0.25">
      <c r="B1" s="11" t="s">
        <v>10</v>
      </c>
    </row>
    <row r="2" spans="1:15" x14ac:dyDescent="0.2">
      <c r="D2" s="46" t="s">
        <v>11</v>
      </c>
      <c r="E2" s="46"/>
      <c r="F2" s="46"/>
      <c r="G2" s="46"/>
      <c r="H2" s="46"/>
      <c r="I2" s="46"/>
      <c r="J2" s="46"/>
      <c r="K2" s="30" t="s">
        <v>0</v>
      </c>
      <c r="L2" s="1" t="s">
        <v>1</v>
      </c>
    </row>
    <row r="3" spans="1:15" ht="14.85" customHeight="1" x14ac:dyDescent="0.2">
      <c r="B3" s="2" t="s">
        <v>2</v>
      </c>
      <c r="C3" s="2"/>
      <c r="D3" s="37" t="s">
        <v>3</v>
      </c>
      <c r="E3" s="38" t="s">
        <v>4</v>
      </c>
      <c r="F3" s="39" t="s">
        <v>5</v>
      </c>
      <c r="G3" s="40" t="s">
        <v>6</v>
      </c>
      <c r="H3" s="41" t="s">
        <v>7</v>
      </c>
      <c r="I3" s="42" t="s">
        <v>31</v>
      </c>
      <c r="J3" s="43" t="s">
        <v>8</v>
      </c>
      <c r="K3" s="44" t="s">
        <v>12</v>
      </c>
      <c r="L3" s="45"/>
    </row>
    <row r="4" spans="1:15" ht="14.1" customHeight="1" x14ac:dyDescent="0.25">
      <c r="A4">
        <v>1</v>
      </c>
      <c r="B4" s="8" t="s">
        <v>13</v>
      </c>
      <c r="C4" s="4"/>
      <c r="D4" s="3">
        <v>10</v>
      </c>
      <c r="E4" s="5">
        <v>100</v>
      </c>
      <c r="F4" s="5">
        <v>35</v>
      </c>
      <c r="G4" s="5">
        <v>60</v>
      </c>
      <c r="H4" s="5">
        <v>76</v>
      </c>
      <c r="I4" s="5">
        <v>60</v>
      </c>
      <c r="J4" s="5">
        <v>40</v>
      </c>
      <c r="K4" s="6">
        <f>SUM(D4*14/100)+(E4*14/100)+(F4*22/100)+(G4*7/100)+(H4*14/100)+(I4*7/100)+(J4*22/100)</f>
        <v>50.94</v>
      </c>
      <c r="L4" s="7" t="s">
        <v>17</v>
      </c>
    </row>
    <row r="5" spans="1:15" ht="14.85" customHeight="1" x14ac:dyDescent="0.25">
      <c r="A5">
        <v>2</v>
      </c>
      <c r="B5" s="8" t="s">
        <v>14</v>
      </c>
      <c r="C5" s="4"/>
      <c r="D5" s="3">
        <v>10</v>
      </c>
      <c r="E5" s="5">
        <v>60</v>
      </c>
      <c r="F5" s="5">
        <v>40</v>
      </c>
      <c r="G5" s="5">
        <v>50</v>
      </c>
      <c r="H5" s="5">
        <v>24</v>
      </c>
      <c r="I5" s="5">
        <v>50</v>
      </c>
      <c r="J5" s="5">
        <v>32</v>
      </c>
      <c r="K5" s="6">
        <f>SUM(D5*14/100)+(E5*14/100)+(F5*22/100)+(G5*7/100)+(H5*14/100)+(I5*7/100)+(J5*22/100)</f>
        <v>36</v>
      </c>
      <c r="L5" s="7" t="s">
        <v>16</v>
      </c>
    </row>
    <row r="9" spans="1:15" ht="15" x14ac:dyDescent="0.25">
      <c r="B9" s="11" t="s">
        <v>24</v>
      </c>
    </row>
    <row r="10" spans="1:15" ht="15" x14ac:dyDescent="0.25">
      <c r="F10" s="24" t="s">
        <v>25</v>
      </c>
      <c r="G10" s="25"/>
      <c r="H10" s="25"/>
      <c r="I10" s="25"/>
      <c r="J10" s="25"/>
      <c r="K10" s="25"/>
      <c r="L10" s="25"/>
      <c r="M10" s="27" t="s">
        <v>26</v>
      </c>
      <c r="N10" s="28" t="s">
        <v>27</v>
      </c>
      <c r="O10" s="26" t="s">
        <v>1</v>
      </c>
    </row>
    <row r="11" spans="1:15" ht="15" x14ac:dyDescent="0.2">
      <c r="A11" s="12" t="s">
        <v>18</v>
      </c>
      <c r="B11" s="12" t="s">
        <v>2</v>
      </c>
      <c r="C11" s="12" t="s">
        <v>19</v>
      </c>
      <c r="D11" s="12" t="s">
        <v>20</v>
      </c>
      <c r="E11" s="29" t="s">
        <v>21</v>
      </c>
      <c r="F11" s="13" t="s">
        <v>3</v>
      </c>
      <c r="G11" s="32" t="s">
        <v>4</v>
      </c>
      <c r="H11" s="33" t="s">
        <v>5</v>
      </c>
      <c r="I11" s="36" t="s">
        <v>31</v>
      </c>
      <c r="J11" s="34" t="s">
        <v>6</v>
      </c>
      <c r="K11" s="31" t="s">
        <v>7</v>
      </c>
      <c r="L11" s="35" t="s">
        <v>8</v>
      </c>
      <c r="M11" s="27" t="s">
        <v>9</v>
      </c>
      <c r="N11" s="28" t="s">
        <v>9</v>
      </c>
    </row>
    <row r="12" spans="1:15" x14ac:dyDescent="0.2">
      <c r="A12" s="14">
        <v>1</v>
      </c>
      <c r="B12" s="15" t="s">
        <v>13</v>
      </c>
      <c r="C12" s="15" t="s">
        <v>22</v>
      </c>
      <c r="D12" s="15"/>
      <c r="E12" s="16">
        <v>50.94</v>
      </c>
      <c r="F12" s="17">
        <v>75</v>
      </c>
      <c r="G12" s="18">
        <v>63</v>
      </c>
      <c r="H12" s="19">
        <v>55</v>
      </c>
      <c r="I12" s="19">
        <v>55</v>
      </c>
      <c r="J12" s="20">
        <v>55</v>
      </c>
      <c r="K12" s="21">
        <v>80</v>
      </c>
      <c r="L12" s="22">
        <v>75</v>
      </c>
      <c r="M12" s="23">
        <f>SUM(F12*14/100)+(G12*14/100)+(H12*22/100)+(I12*7/100)+(J12*7/100)+(K12*14/100)+(L12*22/100)</f>
        <v>66.820000000000007</v>
      </c>
      <c r="N12" s="14">
        <f>SUM(E12*40/100)+(M12*60/100)</f>
        <v>60.468000000000004</v>
      </c>
      <c r="O12" s="26" t="s">
        <v>29</v>
      </c>
    </row>
    <row r="13" spans="1:15" x14ac:dyDescent="0.2">
      <c r="A13" s="14">
        <v>2</v>
      </c>
      <c r="B13" s="15" t="s">
        <v>14</v>
      </c>
      <c r="C13" s="15" t="s">
        <v>23</v>
      </c>
      <c r="D13" s="15"/>
      <c r="E13" s="16">
        <v>90</v>
      </c>
      <c r="F13" s="17">
        <v>15</v>
      </c>
      <c r="G13" s="18">
        <v>50</v>
      </c>
      <c r="H13" s="19">
        <v>45</v>
      </c>
      <c r="I13" s="19">
        <v>40</v>
      </c>
      <c r="J13" s="20">
        <v>40</v>
      </c>
      <c r="K13" s="21">
        <v>25</v>
      </c>
      <c r="L13" s="22">
        <v>90</v>
      </c>
      <c r="M13" s="23">
        <f t="shared" ref="M13:M14" si="0">SUM(F13*14/100)+(G13*14/100)+(H13*22/100)+(I13*7/100)+(J13*7/100)+(K13*14/100)+(L13*22/100)</f>
        <v>47.900000000000006</v>
      </c>
      <c r="N13" s="14">
        <f>SUM(E13*40/100)+(M13*60/100)</f>
        <v>64.740000000000009</v>
      </c>
      <c r="O13" s="26" t="s">
        <v>28</v>
      </c>
    </row>
    <row r="14" spans="1:15" x14ac:dyDescent="0.2">
      <c r="A14" s="14">
        <v>3</v>
      </c>
      <c r="B14" s="15" t="s">
        <v>15</v>
      </c>
      <c r="C14" s="15" t="s">
        <v>23</v>
      </c>
      <c r="D14" s="15"/>
      <c r="E14" s="16">
        <v>57</v>
      </c>
      <c r="F14" s="17">
        <v>45</v>
      </c>
      <c r="G14" s="18">
        <v>50</v>
      </c>
      <c r="H14" s="19">
        <v>45</v>
      </c>
      <c r="I14" s="19">
        <v>40</v>
      </c>
      <c r="J14" s="20">
        <v>40</v>
      </c>
      <c r="K14" s="21">
        <v>25</v>
      </c>
      <c r="L14" s="22">
        <v>90</v>
      </c>
      <c r="M14" s="23">
        <f t="shared" si="0"/>
        <v>52.100000000000009</v>
      </c>
      <c r="N14" s="14">
        <f>SUM(E14*40/100)+(M14*60/100)</f>
        <v>54.06</v>
      </c>
      <c r="O14" s="26" t="s">
        <v>30</v>
      </c>
    </row>
    <row r="15" spans="1:15" x14ac:dyDescent="0.2">
      <c r="B15" s="9"/>
    </row>
    <row r="16" spans="1:15" x14ac:dyDescent="0.2">
      <c r="K16" s="10"/>
    </row>
  </sheetData>
  <mergeCells count="1">
    <mergeCell ref="D2:J2"/>
  </mergeCells>
  <phoneticPr fontId="8" type="noConversion"/>
  <pageMargins left="0.25" right="0.25" top="0.75" bottom="0.75" header="0.51180555555555496" footer="0.51180555555555496"/>
  <pageSetup paperSize="9" firstPageNumber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2013.2.1700 from 19 September 2013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 K</dc:creator>
  <dc:description/>
  <cp:lastModifiedBy>user</cp:lastModifiedBy>
  <cp:revision>2</cp:revision>
  <cp:lastPrinted>2021-10-07T13:20:20Z</cp:lastPrinted>
  <dcterms:created xsi:type="dcterms:W3CDTF">2018-05-15T14:48:33Z</dcterms:created>
  <dcterms:modified xsi:type="dcterms:W3CDTF">2023-10-13T13:37:25Z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Stimulsoft Reports 2013.2.1700 from 19 September 2013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